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情報基礎演習\2024\ファイル完成元ファイル\"/>
    </mc:Choice>
  </mc:AlternateContent>
  <xr:revisionPtr revIDLastSave="0" documentId="13_ncr:1_{D5324311-BA72-46F6-B228-2C87EBBC6747}" xr6:coauthVersionLast="47" xr6:coauthVersionMax="47" xr10:uidLastSave="{00000000-0000-0000-0000-000000000000}"/>
  <bookViews>
    <workbookView xWindow="4248" yWindow="0" windowWidth="17160" windowHeight="12012" activeTab="3" xr2:uid="{1752AA09-7008-460B-8037-67C6FEC76734}"/>
  </bookViews>
  <sheets>
    <sheet name="実習１" sheetId="5" r:id="rId1"/>
    <sheet name="実習２" sheetId="6" r:id="rId2"/>
    <sheet name="実習３" sheetId="7" r:id="rId3"/>
    <sheet name="実習４" sheetId="8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8" l="1"/>
  <c r="F20" i="8"/>
  <c r="F19" i="8"/>
  <c r="F16" i="8"/>
  <c r="F13" i="8"/>
  <c r="C13" i="8"/>
  <c r="F11" i="7" l="1"/>
  <c r="E11" i="7"/>
  <c r="D11" i="7"/>
  <c r="C11" i="7"/>
  <c r="F10" i="7"/>
  <c r="E10" i="7"/>
  <c r="D10" i="7"/>
  <c r="C10" i="7"/>
  <c r="F9" i="7"/>
  <c r="E9" i="7"/>
  <c r="D9" i="7"/>
  <c r="C9" i="7"/>
  <c r="F8" i="7"/>
  <c r="E8" i="7"/>
  <c r="D8" i="7"/>
  <c r="C8" i="7"/>
  <c r="G8" i="7" s="1"/>
  <c r="G7" i="7"/>
  <c r="G6" i="7"/>
  <c r="G5" i="7"/>
  <c r="G4" i="7"/>
  <c r="F12" i="6"/>
  <c r="E12" i="6"/>
  <c r="D12" i="6"/>
  <c r="F11" i="6"/>
  <c r="E11" i="6"/>
  <c r="D11" i="6"/>
  <c r="F10" i="6"/>
  <c r="E10" i="6"/>
  <c r="D10" i="6"/>
  <c r="F9" i="6"/>
  <c r="E9" i="6"/>
  <c r="D9" i="6"/>
  <c r="H8" i="6"/>
  <c r="G8" i="6"/>
  <c r="H7" i="6"/>
  <c r="G7" i="6"/>
  <c r="H6" i="6"/>
  <c r="G6" i="6"/>
  <c r="H5" i="6"/>
  <c r="G5" i="6"/>
  <c r="H4" i="6"/>
  <c r="G4" i="6"/>
  <c r="G12" i="6" s="1"/>
  <c r="F4" i="5"/>
  <c r="F11" i="5" s="1"/>
  <c r="G4" i="5"/>
  <c r="F5" i="5"/>
  <c r="G5" i="5"/>
  <c r="F6" i="5"/>
  <c r="G6" i="5"/>
  <c r="F7" i="5"/>
  <c r="G7" i="5"/>
  <c r="F8" i="5"/>
  <c r="G8" i="5"/>
  <c r="D9" i="5"/>
  <c r="E9" i="5"/>
  <c r="D10" i="5"/>
  <c r="E10" i="5"/>
  <c r="D11" i="5"/>
  <c r="E11" i="5"/>
  <c r="D12" i="5"/>
  <c r="E12" i="5"/>
  <c r="F12" i="5"/>
  <c r="G9" i="6" l="1"/>
  <c r="G11" i="6"/>
  <c r="G10" i="6"/>
  <c r="F9" i="5"/>
  <c r="F10" i="5"/>
</calcChain>
</file>

<file path=xl/sharedStrings.xml><?xml version="1.0" encoding="utf-8"?>
<sst xmlns="http://schemas.openxmlformats.org/spreadsheetml/2006/main" count="69" uniqueCount="60">
  <si>
    <t>受験人数</t>
    <rPh sb="0" eb="2">
      <t>ジュケン</t>
    </rPh>
    <rPh sb="2" eb="4">
      <t>ニンズウ</t>
    </rPh>
    <phoneticPr fontId="4"/>
  </si>
  <si>
    <t>最低点</t>
    <rPh sb="0" eb="2">
      <t>サイテイ</t>
    </rPh>
    <rPh sb="2" eb="3">
      <t>テン</t>
    </rPh>
    <phoneticPr fontId="4"/>
  </si>
  <si>
    <t>最高点</t>
    <rPh sb="0" eb="2">
      <t>サイコウ</t>
    </rPh>
    <rPh sb="2" eb="3">
      <t>テン</t>
    </rPh>
    <phoneticPr fontId="4"/>
  </si>
  <si>
    <t>平均点</t>
    <rPh sb="0" eb="3">
      <t>ヘイキンテン</t>
    </rPh>
    <phoneticPr fontId="4"/>
  </si>
  <si>
    <t>Eさん</t>
    <phoneticPr fontId="4"/>
  </si>
  <si>
    <t>Dさん</t>
    <phoneticPr fontId="4"/>
  </si>
  <si>
    <t>Cさん</t>
    <phoneticPr fontId="4"/>
  </si>
  <si>
    <t>Bさん</t>
    <phoneticPr fontId="1"/>
  </si>
  <si>
    <t>Aさん</t>
    <phoneticPr fontId="4"/>
  </si>
  <si>
    <t>個人平均</t>
    <rPh sb="0" eb="2">
      <t>コジン</t>
    </rPh>
    <rPh sb="2" eb="4">
      <t>ヘイキン</t>
    </rPh>
    <phoneticPr fontId="1"/>
  </si>
  <si>
    <t>個人合計</t>
    <rPh sb="0" eb="2">
      <t>コジン</t>
    </rPh>
    <rPh sb="2" eb="4">
      <t>ゴウケイ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</si>
  <si>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</si>
  <si>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</si>
  <si>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氏名</t>
    <rPh sb="0" eb="2">
      <t>シメイ</t>
    </rPh>
    <phoneticPr fontId="4"/>
  </si>
  <si>
    <t>2教科テスト成績表</t>
    <rPh sb="1" eb="3">
      <t>キョウカ</t>
    </rPh>
    <rPh sb="6" eb="8">
      <t>セイセキ</t>
    </rPh>
    <rPh sb="8" eb="9">
      <t>ヒョウ</t>
    </rPh>
    <phoneticPr fontId="1"/>
  </si>
  <si>
    <t>検定試験結果表</t>
    <rPh sb="0" eb="2">
      <t>ケンテイ</t>
    </rPh>
    <rPh sb="2" eb="4">
      <t>シケン</t>
    </rPh>
    <rPh sb="4" eb="6">
      <t>ケッカ</t>
    </rPh>
    <rPh sb="6" eb="7">
      <t>ヒョウ</t>
    </rPh>
    <phoneticPr fontId="1"/>
  </si>
  <si>
    <t>マーク式</t>
    <rPh sb="3" eb="4">
      <t>シキ</t>
    </rPh>
    <phoneticPr fontId="4"/>
  </si>
  <si>
    <t>論述</t>
    <rPh sb="0" eb="2">
      <t>ロンジュツ</t>
    </rPh>
    <phoneticPr fontId="4"/>
  </si>
  <si>
    <t>実技</t>
    <rPh sb="0" eb="2">
      <t>ジツギ</t>
    </rPh>
    <phoneticPr fontId="4"/>
  </si>
  <si>
    <t>個人合計</t>
    <rPh sb="0" eb="2">
      <t>コジン</t>
    </rPh>
    <rPh sb="2" eb="4">
      <t>ゴウケイ</t>
    </rPh>
    <phoneticPr fontId="1"/>
  </si>
  <si>
    <t>新井　康太郎</t>
    <rPh sb="0" eb="2">
      <t>アライ</t>
    </rPh>
    <rPh sb="3" eb="6">
      <t>コウタロウ</t>
    </rPh>
    <phoneticPr fontId="4"/>
  </si>
  <si>
    <t>掛川　隼太</t>
    <rPh sb="0" eb="2">
      <t>カケガワ</t>
    </rPh>
    <rPh sb="3" eb="5">
      <t>ハヤタ</t>
    </rPh>
    <phoneticPr fontId="1"/>
  </si>
  <si>
    <t>笹沼　里香</t>
    <rPh sb="0" eb="2">
      <t>ササヌマ</t>
    </rPh>
    <rPh sb="3" eb="5">
      <t>リカ</t>
    </rPh>
    <phoneticPr fontId="1"/>
  </si>
  <si>
    <t>早田　太郎</t>
    <rPh sb="0" eb="2">
      <t>ハヤタ</t>
    </rPh>
    <rPh sb="3" eb="5">
      <t>タロウ</t>
    </rPh>
    <phoneticPr fontId="4"/>
  </si>
  <si>
    <t>山下　次郎</t>
    <rPh sb="0" eb="2">
      <t>ヤマシタ</t>
    </rPh>
    <rPh sb="3" eb="5">
      <t>ジロウ</t>
    </rPh>
    <phoneticPr fontId="4"/>
  </si>
  <si>
    <t>売上実績表</t>
    <rPh sb="0" eb="2">
      <t>ウリアゲ</t>
    </rPh>
    <rPh sb="2" eb="5">
      <t>ジッセキヒョウ</t>
    </rPh>
    <phoneticPr fontId="1"/>
  </si>
  <si>
    <t>単位：千円</t>
    <rPh sb="0" eb="2">
      <t>タンイ</t>
    </rPh>
    <rPh sb="3" eb="5">
      <t>センエン</t>
    </rPh>
    <phoneticPr fontId="1"/>
  </si>
  <si>
    <t>東京本社</t>
    <rPh sb="0" eb="2">
      <t>トウキョウ</t>
    </rPh>
    <rPh sb="2" eb="4">
      <t>ホンシャ</t>
    </rPh>
    <phoneticPr fontId="9"/>
  </si>
  <si>
    <t>大阪支店</t>
    <rPh sb="0" eb="2">
      <t>オオサカ</t>
    </rPh>
    <rPh sb="2" eb="4">
      <t>シテン</t>
    </rPh>
    <phoneticPr fontId="9"/>
  </si>
  <si>
    <t>中部支店</t>
    <rPh sb="0" eb="2">
      <t>チュウブ</t>
    </rPh>
    <rPh sb="2" eb="4">
      <t>シテン</t>
    </rPh>
    <phoneticPr fontId="9"/>
  </si>
  <si>
    <t>福岡支店</t>
    <rPh sb="0" eb="2">
      <t>フクオカ</t>
    </rPh>
    <rPh sb="2" eb="4">
      <t>シテン</t>
    </rPh>
    <phoneticPr fontId="9"/>
  </si>
  <si>
    <t>合計</t>
    <rPh sb="0" eb="2">
      <t>ゴウケイ</t>
    </rPh>
    <phoneticPr fontId="9"/>
  </si>
  <si>
    <t>４月</t>
    <rPh sb="1" eb="2">
      <t>ガツ</t>
    </rPh>
    <phoneticPr fontId="9"/>
  </si>
  <si>
    <t>５月</t>
  </si>
  <si>
    <t>６月</t>
  </si>
  <si>
    <t>７月</t>
  </si>
  <si>
    <t>平均</t>
    <rPh sb="0" eb="2">
      <t>ヘイキン</t>
    </rPh>
    <phoneticPr fontId="1"/>
  </si>
  <si>
    <t>最高売上</t>
    <rPh sb="0" eb="2">
      <t>サイコウ</t>
    </rPh>
    <rPh sb="2" eb="4">
      <t>ウリアゲ</t>
    </rPh>
    <phoneticPr fontId="1"/>
  </si>
  <si>
    <t>最低売上</t>
    <rPh sb="0" eb="2">
      <t>サイテイ</t>
    </rPh>
    <rPh sb="2" eb="4">
      <t>ウリアゲ</t>
    </rPh>
    <phoneticPr fontId="1"/>
  </si>
  <si>
    <t>お小遣い管理</t>
    <rPh sb="1" eb="3">
      <t>コヅカ</t>
    </rPh>
    <rPh sb="4" eb="6">
      <t>カンリ</t>
    </rPh>
    <phoneticPr fontId="1"/>
  </si>
  <si>
    <t>収入</t>
    <rPh sb="0" eb="2">
      <t>シュウニュウ</t>
    </rPh>
    <phoneticPr fontId="1"/>
  </si>
  <si>
    <t>項目</t>
    <rPh sb="0" eb="2">
      <t>コウモク</t>
    </rPh>
    <phoneticPr fontId="1"/>
  </si>
  <si>
    <t>アルバイト代</t>
    <rPh sb="5" eb="6">
      <t>ダイ</t>
    </rPh>
    <phoneticPr fontId="1"/>
  </si>
  <si>
    <t>お小遣い</t>
    <rPh sb="1" eb="3">
      <t>コヅカ</t>
    </rPh>
    <phoneticPr fontId="1"/>
  </si>
  <si>
    <t>収入の合計</t>
    <rPh sb="0" eb="2">
      <t>シュウニュウ</t>
    </rPh>
    <rPh sb="3" eb="5">
      <t>ゴウケイ</t>
    </rPh>
    <phoneticPr fontId="1"/>
  </si>
  <si>
    <t>支出</t>
    <rPh sb="0" eb="2">
      <t>シシュツ</t>
    </rPh>
    <phoneticPr fontId="1"/>
  </si>
  <si>
    <t>飲食費</t>
    <rPh sb="0" eb="3">
      <t>インショクヒ</t>
    </rPh>
    <phoneticPr fontId="1"/>
  </si>
  <si>
    <t>スマホ代</t>
    <rPh sb="3" eb="4">
      <t>ダイ</t>
    </rPh>
    <phoneticPr fontId="1"/>
  </si>
  <si>
    <t>学用品代</t>
    <rPh sb="0" eb="4">
      <t>ガクヨウヒンダイ</t>
    </rPh>
    <phoneticPr fontId="1"/>
  </si>
  <si>
    <t>外食代</t>
    <rPh sb="0" eb="2">
      <t>ガイショク</t>
    </rPh>
    <rPh sb="2" eb="3">
      <t>ダイ</t>
    </rPh>
    <phoneticPr fontId="1"/>
  </si>
  <si>
    <t>書籍代</t>
    <rPh sb="0" eb="3">
      <t>ショセキダイ</t>
    </rPh>
    <phoneticPr fontId="1"/>
  </si>
  <si>
    <t>洋服代</t>
    <rPh sb="0" eb="3">
      <t>ヨウフクダイ</t>
    </rPh>
    <phoneticPr fontId="1"/>
  </si>
  <si>
    <t>その他</t>
    <rPh sb="2" eb="3">
      <t>タ</t>
    </rPh>
    <phoneticPr fontId="1"/>
  </si>
  <si>
    <t>支出の合計</t>
    <rPh sb="0" eb="2">
      <t>シシュツ</t>
    </rPh>
    <rPh sb="3" eb="5">
      <t>ゴウケイ</t>
    </rPh>
    <phoneticPr fontId="1"/>
  </si>
  <si>
    <t>残高</t>
    <rPh sb="0" eb="2">
      <t>ザンダカ</t>
    </rPh>
    <phoneticPr fontId="1"/>
  </si>
  <si>
    <t>支出分析</t>
    <rPh sb="0" eb="2">
      <t>シシュツ</t>
    </rPh>
    <rPh sb="2" eb="4">
      <t>ブンセキ</t>
    </rPh>
    <phoneticPr fontId="1"/>
  </si>
  <si>
    <t>最高金額</t>
    <rPh sb="0" eb="2">
      <t>サイコウ</t>
    </rPh>
    <rPh sb="2" eb="4">
      <t>キンガク</t>
    </rPh>
    <phoneticPr fontId="1"/>
  </si>
  <si>
    <t>最低金額</t>
    <rPh sb="0" eb="2">
      <t>サイテイ</t>
    </rPh>
    <rPh sb="2" eb="4">
      <t>キンガク</t>
    </rPh>
    <phoneticPr fontId="1"/>
  </si>
  <si>
    <t>平均金額</t>
    <rPh sb="0" eb="2">
      <t>ヘイキン</t>
    </rPh>
    <rPh sb="2" eb="4">
      <t>キンガク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</si>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</sst>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.0"/>
    <numFmt numFmtId="177" formatCode="0&quot;年&quot;"/>
    <numFmt numFmtId="178" formatCode="0&quot;月&quot;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b/>
      <sz val="12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5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3" borderId="1" xfId="0" applyFill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38" fontId="8" fillId="0" borderId="1" xfId="4" applyFont="1" applyFill="1" applyBorder="1">
      <alignment vertical="center"/>
    </xf>
    <xf numFmtId="38" fontId="8" fillId="0" borderId="0" xfId="4" applyFont="1" applyFill="1" applyBorder="1">
      <alignment vertical="center"/>
    </xf>
    <xf numFmtId="38" fontId="10" fillId="0" borderId="1" xfId="0" applyNumberFormat="1" applyFont="1" applyBorder="1">
      <alignment vertical="center"/>
    </xf>
    <xf numFmtId="38" fontId="10" fillId="0" borderId="0" xfId="0" applyNumberFormat="1" applyFont="1">
      <alignment vertical="center"/>
    </xf>
    <xf numFmtId="0" fontId="8" fillId="3" borderId="1" xfId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6" fontId="0" fillId="0" borderId="1" xfId="3" applyFont="1" applyBorder="1">
      <alignment vertical="center"/>
    </xf>
    <xf numFmtId="38" fontId="0" fillId="0" borderId="1" xfId="2" applyFont="1" applyBorder="1">
      <alignment vertical="center"/>
    </xf>
    <xf numFmtId="0" fontId="0" fillId="4" borderId="1" xfId="0" applyFill="1" applyBorder="1">
      <alignment vertical="center"/>
    </xf>
  </cellXfs>
  <cellStyles count="5">
    <cellStyle name="桁区切り" xfId="2" builtinId="6"/>
    <cellStyle name="桁区切り 2" xfId="4" xr:uid="{B7E130C9-2206-4BC3-A10E-5CA6EE96002F}"/>
    <cellStyle name="通貨" xfId="3" builtinId="7"/>
    <cellStyle name="標準" xfId="0" builtinId="0"/>
    <cellStyle name="標準 2" xfId="1" xr:uid="{44F797DB-1A0D-41BD-8482-0C514A3A89BC}"/>
  </cellStyles>
  <dxfs count="8">
    <dxf>
      <font>
        <color rgb="FF00B050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8AC8D-6EEE-4DF6-B25F-7FF65CEBBA91}">
  <dimension ref="B1:G12"/>
  <sheetViews>
    <sheetView workbookViewId="0"/>
  </sheetViews>
  <sheetFormatPr defaultRowHeight="18" x14ac:dyDescent="0.45"/>
  <sheetData>
    <row r="1" spans="2:7" x14ac:dyDescent="0.45">
      <c r="B1" t="s">
        <v>14</v>
      </c>
    </row>
    <row r="3" spans="2:7" x14ac:dyDescent="0.45">
      <c r="C3" s="2" t="s">
        <v>13</v>
      </c>
      <c r="D3" s="2" t="s">
        <v>12</v>
      </c>
      <c r="E3" s="2" t="s">
        <v>11</v>
      </c>
      <c r="F3" s="2" t="s">
        <v>10</v>
      </c>
      <c r="G3" s="2" t="s">
        <v>9</v>
      </c>
    </row>
    <row r="4" spans="2:7" x14ac:dyDescent="0.45">
      <c r="C4" s="1" t="s">
        <v>8</v>
      </c>
      <c r="D4" s="1">
        <v>20</v>
      </c>
      <c r="E4" s="1">
        <v>33</v>
      </c>
      <c r="F4" s="1">
        <f>SUM(D4:E4)</f>
        <v>53</v>
      </c>
      <c r="G4" s="4">
        <f>AVERAGE(D4:E4)</f>
        <v>26.5</v>
      </c>
    </row>
    <row r="5" spans="2:7" x14ac:dyDescent="0.45">
      <c r="C5" s="1" t="s">
        <v>7</v>
      </c>
      <c r="D5" s="1">
        <v>25</v>
      </c>
      <c r="E5" s="1">
        <v>46</v>
      </c>
      <c r="F5" s="1">
        <f>SUM(D5:E5)</f>
        <v>71</v>
      </c>
      <c r="G5" s="4">
        <f>AVERAGE(D5:E5)</f>
        <v>35.5</v>
      </c>
    </row>
    <row r="6" spans="2:7" x14ac:dyDescent="0.45">
      <c r="C6" s="1" t="s">
        <v>6</v>
      </c>
      <c r="D6" s="1">
        <v>50</v>
      </c>
      <c r="E6" s="1">
        <v>49</v>
      </c>
      <c r="F6" s="1">
        <f>SUM(D6:E6)</f>
        <v>99</v>
      </c>
      <c r="G6" s="4">
        <f>AVERAGE(D6:E6)</f>
        <v>49.5</v>
      </c>
    </row>
    <row r="7" spans="2:7" x14ac:dyDescent="0.45">
      <c r="C7" s="1" t="s">
        <v>5</v>
      </c>
      <c r="D7" s="1">
        <v>33</v>
      </c>
      <c r="E7" s="1">
        <v>41</v>
      </c>
      <c r="F7" s="1">
        <f>SUM(D7:E7)</f>
        <v>74</v>
      </c>
      <c r="G7" s="4">
        <f>AVERAGE(D7:E7)</f>
        <v>37</v>
      </c>
    </row>
    <row r="8" spans="2:7" x14ac:dyDescent="0.45">
      <c r="C8" s="1" t="s">
        <v>4</v>
      </c>
      <c r="D8" s="1">
        <v>24</v>
      </c>
      <c r="E8" s="1">
        <v>48</v>
      </c>
      <c r="F8" s="1">
        <f>SUM(D8:E8)</f>
        <v>72</v>
      </c>
      <c r="G8" s="4">
        <f>AVERAGE(D8:E8)</f>
        <v>36</v>
      </c>
    </row>
    <row r="9" spans="2:7" x14ac:dyDescent="0.45">
      <c r="C9" s="2" t="s">
        <v>3</v>
      </c>
      <c r="D9" s="1">
        <f>AVERAGE(D4:D8)</f>
        <v>30.4</v>
      </c>
      <c r="E9" s="1">
        <f>AVERAGE(E4:E8)</f>
        <v>43.4</v>
      </c>
      <c r="F9" s="1">
        <f>AVERAGE(F4:F8)</f>
        <v>73.8</v>
      </c>
      <c r="G9" s="3"/>
    </row>
    <row r="10" spans="2:7" x14ac:dyDescent="0.45">
      <c r="C10" s="2" t="s">
        <v>2</v>
      </c>
      <c r="D10" s="1">
        <f>MAX(D4:D8)</f>
        <v>50</v>
      </c>
      <c r="E10" s="1">
        <f>MAX(E4:E8)</f>
        <v>49</v>
      </c>
      <c r="F10" s="1">
        <f>MAX(F4:F8)</f>
        <v>99</v>
      </c>
    </row>
    <row r="11" spans="2:7" x14ac:dyDescent="0.45">
      <c r="C11" s="2" t="s">
        <v>1</v>
      </c>
      <c r="D11" s="1">
        <f>MIN(D4:D8)</f>
        <v>20</v>
      </c>
      <c r="E11" s="1">
        <f>MIN(E4:E8)</f>
        <v>33</v>
      </c>
      <c r="F11" s="1">
        <f>MIN(F4:F8)</f>
        <v>53</v>
      </c>
    </row>
    <row r="12" spans="2:7" x14ac:dyDescent="0.45">
      <c r="C12" s="2" t="s">
        <v>0</v>
      </c>
      <c r="D12" s="1">
        <f>COUNT(D4:D8)</f>
        <v>5</v>
      </c>
      <c r="E12" s="1">
        <f>COUNT(E4:E8)</f>
        <v>5</v>
      </c>
      <c r="F12" s="1">
        <f>COUNT(F4:F8)</f>
        <v>5</v>
      </c>
    </row>
  </sheetData>
  <phoneticPr fontId="1"/>
  <conditionalFormatting sqref="D4:E8">
    <cfRule type="cellIs" dxfId="7" priority="1" operator="greaterThan">
      <formula>45</formula>
    </cfRule>
    <cfRule type="cellIs" dxfId="6" priority="2" operator="lessThan">
      <formula>25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2A876-0730-4F38-BEDB-E735821351AA}">
  <dimension ref="B1:H21"/>
  <sheetViews>
    <sheetView workbookViewId="0"/>
  </sheetViews>
  <sheetFormatPr defaultRowHeight="18" x14ac:dyDescent="0.45"/>
  <cols>
    <col min="3" max="3" width="12.59765625" customWidth="1"/>
    <col min="4" max="8" width="8.69921875" customWidth="1"/>
  </cols>
  <sheetData>
    <row r="1" spans="2:8" ht="22.2" x14ac:dyDescent="0.45">
      <c r="B1" s="5" t="s">
        <v>15</v>
      </c>
    </row>
    <row r="3" spans="2:8" x14ac:dyDescent="0.45">
      <c r="C3" s="6" t="s">
        <v>13</v>
      </c>
      <c r="D3" s="6" t="s">
        <v>16</v>
      </c>
      <c r="E3" s="6" t="s">
        <v>17</v>
      </c>
      <c r="F3" s="6" t="s">
        <v>18</v>
      </c>
      <c r="G3" s="6" t="s">
        <v>19</v>
      </c>
      <c r="H3" s="7" t="s">
        <v>9</v>
      </c>
    </row>
    <row r="4" spans="2:8" x14ac:dyDescent="0.45">
      <c r="C4" s="1" t="s">
        <v>20</v>
      </c>
      <c r="D4" s="1">
        <v>89</v>
      </c>
      <c r="E4" s="1">
        <v>65</v>
      </c>
      <c r="F4" s="1">
        <v>85</v>
      </c>
      <c r="G4" s="1">
        <f>SUM(D4:F4)</f>
        <v>239</v>
      </c>
      <c r="H4" s="8">
        <f>AVERAGE(D4:F4)</f>
        <v>79.666666666666671</v>
      </c>
    </row>
    <row r="5" spans="2:8" x14ac:dyDescent="0.45">
      <c r="C5" s="1" t="s">
        <v>21</v>
      </c>
      <c r="D5" s="1">
        <v>65</v>
      </c>
      <c r="E5" s="1">
        <v>74</v>
      </c>
      <c r="F5" s="1">
        <v>75</v>
      </c>
      <c r="G5" s="1">
        <f t="shared" ref="G5:G8" si="0">SUM(D5:F5)</f>
        <v>214</v>
      </c>
      <c r="H5" s="8">
        <f t="shared" ref="H5:H8" si="1">AVERAGE(D5:F5)</f>
        <v>71.333333333333329</v>
      </c>
    </row>
    <row r="6" spans="2:8" x14ac:dyDescent="0.45">
      <c r="C6" s="1" t="s">
        <v>22</v>
      </c>
      <c r="D6" s="1">
        <v>76</v>
      </c>
      <c r="E6" s="1">
        <v>85</v>
      </c>
      <c r="F6" s="1">
        <v>91</v>
      </c>
      <c r="G6" s="1">
        <f t="shared" si="0"/>
        <v>252</v>
      </c>
      <c r="H6" s="8">
        <f t="shared" si="1"/>
        <v>84</v>
      </c>
    </row>
    <row r="7" spans="2:8" x14ac:dyDescent="0.45">
      <c r="C7" s="1" t="s">
        <v>23</v>
      </c>
      <c r="D7" s="1">
        <v>95</v>
      </c>
      <c r="E7" s="1">
        <v>100</v>
      </c>
      <c r="F7" s="1">
        <v>92</v>
      </c>
      <c r="G7" s="1">
        <f t="shared" si="0"/>
        <v>287</v>
      </c>
      <c r="H7" s="8">
        <f t="shared" si="1"/>
        <v>95.666666666666671</v>
      </c>
    </row>
    <row r="8" spans="2:8" x14ac:dyDescent="0.45">
      <c r="C8" s="1" t="s">
        <v>24</v>
      </c>
      <c r="D8" s="1">
        <v>72</v>
      </c>
      <c r="E8" s="1">
        <v>78</v>
      </c>
      <c r="F8" s="1">
        <v>75</v>
      </c>
      <c r="G8" s="1">
        <f t="shared" si="0"/>
        <v>225</v>
      </c>
      <c r="H8" s="8">
        <f t="shared" si="1"/>
        <v>75</v>
      </c>
    </row>
    <row r="9" spans="2:8" x14ac:dyDescent="0.45">
      <c r="C9" s="9" t="s">
        <v>3</v>
      </c>
      <c r="D9" s="1">
        <f>AVERAGE(D4:D8)</f>
        <v>79.400000000000006</v>
      </c>
      <c r="E9" s="1">
        <f t="shared" ref="E9:G9" si="2">AVERAGE(E4:E8)</f>
        <v>80.400000000000006</v>
      </c>
      <c r="F9" s="1">
        <f t="shared" si="2"/>
        <v>83.6</v>
      </c>
      <c r="G9" s="1">
        <f t="shared" si="2"/>
        <v>243.4</v>
      </c>
    </row>
    <row r="10" spans="2:8" x14ac:dyDescent="0.45">
      <c r="C10" s="9" t="s">
        <v>2</v>
      </c>
      <c r="D10" s="1">
        <f>MAX(D4:D8)</f>
        <v>95</v>
      </c>
      <c r="E10" s="1">
        <f t="shared" ref="E10:G10" si="3">MAX(E4:E8)</f>
        <v>100</v>
      </c>
      <c r="F10" s="1">
        <f t="shared" si="3"/>
        <v>92</v>
      </c>
      <c r="G10" s="1">
        <f t="shared" si="3"/>
        <v>287</v>
      </c>
    </row>
    <row r="11" spans="2:8" x14ac:dyDescent="0.45">
      <c r="C11" s="9" t="s">
        <v>1</v>
      </c>
      <c r="D11" s="1">
        <f>MIN(D4:D8)</f>
        <v>65</v>
      </c>
      <c r="E11" s="1">
        <f t="shared" ref="E11:G11" si="4">MIN(E4:E8)</f>
        <v>65</v>
      </c>
      <c r="F11" s="1">
        <f t="shared" si="4"/>
        <v>75</v>
      </c>
      <c r="G11" s="1">
        <f t="shared" si="4"/>
        <v>214</v>
      </c>
    </row>
    <row r="12" spans="2:8" x14ac:dyDescent="0.45">
      <c r="C12" s="9" t="s">
        <v>0</v>
      </c>
      <c r="D12" s="1">
        <f>COUNT(D4:D8)</f>
        <v>5</v>
      </c>
      <c r="E12" s="1">
        <f t="shared" ref="E12:G12" si="5">COUNT(E4:E8)</f>
        <v>5</v>
      </c>
      <c r="F12" s="1">
        <f t="shared" si="5"/>
        <v>5</v>
      </c>
      <c r="G12" s="1">
        <f t="shared" si="5"/>
        <v>5</v>
      </c>
    </row>
    <row r="21" spans="3:3" x14ac:dyDescent="0.45">
      <c r="C21" s="10"/>
    </row>
  </sheetData>
  <phoneticPr fontId="1"/>
  <conditionalFormatting sqref="D4:F8">
    <cfRule type="cellIs" dxfId="5" priority="1" operator="lessThan">
      <formula>75</formula>
    </cfRule>
    <cfRule type="cellIs" dxfId="4" priority="2" operator="greaterThan">
      <formula>90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AB6EA-1648-497B-A280-FBB3658AE39E}">
  <dimension ref="A1:G11"/>
  <sheetViews>
    <sheetView workbookViewId="0"/>
  </sheetViews>
  <sheetFormatPr defaultRowHeight="18" x14ac:dyDescent="0.45"/>
  <sheetData>
    <row r="1" spans="1:7" x14ac:dyDescent="0.45">
      <c r="A1" s="11" t="s">
        <v>25</v>
      </c>
    </row>
    <row r="2" spans="1:7" x14ac:dyDescent="0.45">
      <c r="G2" s="12" t="s">
        <v>26</v>
      </c>
    </row>
    <row r="3" spans="1:7" x14ac:dyDescent="0.45">
      <c r="B3" s="17"/>
      <c r="C3" s="17" t="s">
        <v>27</v>
      </c>
      <c r="D3" s="17" t="s">
        <v>28</v>
      </c>
      <c r="E3" s="17" t="s">
        <v>29</v>
      </c>
      <c r="F3" s="17" t="s">
        <v>30</v>
      </c>
      <c r="G3" s="17" t="s">
        <v>31</v>
      </c>
    </row>
    <row r="4" spans="1:7" x14ac:dyDescent="0.45">
      <c r="B4" s="17" t="s">
        <v>32</v>
      </c>
      <c r="C4" s="13">
        <v>1850</v>
      </c>
      <c r="D4" s="13">
        <v>1540</v>
      </c>
      <c r="E4" s="13">
        <v>1200</v>
      </c>
      <c r="F4" s="13">
        <v>980</v>
      </c>
      <c r="G4" s="13">
        <f t="shared" ref="G4:G8" si="0">SUM(C4:F4)</f>
        <v>5570</v>
      </c>
    </row>
    <row r="5" spans="1:7" x14ac:dyDescent="0.45">
      <c r="B5" s="17" t="s">
        <v>33</v>
      </c>
      <c r="C5" s="13">
        <v>1700</v>
      </c>
      <c r="D5" s="13">
        <v>1600</v>
      </c>
      <c r="E5" s="13">
        <v>1000</v>
      </c>
      <c r="F5" s="13">
        <v>800</v>
      </c>
      <c r="G5" s="13">
        <f t="shared" si="0"/>
        <v>5100</v>
      </c>
    </row>
    <row r="6" spans="1:7" x14ac:dyDescent="0.45">
      <c r="B6" s="17" t="s">
        <v>34</v>
      </c>
      <c r="C6" s="13">
        <v>2000</v>
      </c>
      <c r="D6" s="13">
        <v>1300</v>
      </c>
      <c r="E6" s="13">
        <v>900</v>
      </c>
      <c r="F6" s="13">
        <v>850</v>
      </c>
      <c r="G6" s="13">
        <f t="shared" si="0"/>
        <v>5050</v>
      </c>
    </row>
    <row r="7" spans="1:7" x14ac:dyDescent="0.45">
      <c r="B7" s="17" t="s">
        <v>35</v>
      </c>
      <c r="C7" s="13">
        <v>2200</v>
      </c>
      <c r="D7" s="13">
        <v>1500</v>
      </c>
      <c r="E7" s="13">
        <v>1450</v>
      </c>
      <c r="F7" s="13">
        <v>1010</v>
      </c>
      <c r="G7" s="13">
        <f t="shared" si="0"/>
        <v>6160</v>
      </c>
    </row>
    <row r="8" spans="1:7" x14ac:dyDescent="0.45">
      <c r="B8" s="17" t="s">
        <v>31</v>
      </c>
      <c r="C8" s="13">
        <f>SUM(C4:C7)</f>
        <v>7750</v>
      </c>
      <c r="D8" s="13">
        <f>SUM(D4:D7)</f>
        <v>5940</v>
      </c>
      <c r="E8" s="13">
        <f>SUM(E4:E7)</f>
        <v>4550</v>
      </c>
      <c r="F8" s="13">
        <f>SUM(F4:F7)</f>
        <v>3640</v>
      </c>
      <c r="G8" s="13">
        <f t="shared" si="0"/>
        <v>21880</v>
      </c>
    </row>
    <row r="9" spans="1:7" x14ac:dyDescent="0.45">
      <c r="B9" s="17" t="s">
        <v>36</v>
      </c>
      <c r="C9" s="13">
        <f>AVERAGE(C4:C7)</f>
        <v>1937.5</v>
      </c>
      <c r="D9" s="13">
        <f t="shared" ref="D9:F9" si="1">AVERAGE(D4:D7)</f>
        <v>1485</v>
      </c>
      <c r="E9" s="13">
        <f t="shared" si="1"/>
        <v>1137.5</v>
      </c>
      <c r="F9" s="13">
        <f t="shared" si="1"/>
        <v>910</v>
      </c>
      <c r="G9" s="14"/>
    </row>
    <row r="10" spans="1:7" x14ac:dyDescent="0.45">
      <c r="B10" s="17" t="s">
        <v>37</v>
      </c>
      <c r="C10" s="15">
        <f>MAX(C4:C7)</f>
        <v>2200</v>
      </c>
      <c r="D10" s="15">
        <f t="shared" ref="D10:F10" si="2">MAX(D4:D7)</f>
        <v>1600</v>
      </c>
      <c r="E10" s="15">
        <f t="shared" si="2"/>
        <v>1450</v>
      </c>
      <c r="F10" s="15">
        <f t="shared" si="2"/>
        <v>1010</v>
      </c>
      <c r="G10" s="16"/>
    </row>
    <row r="11" spans="1:7" x14ac:dyDescent="0.45">
      <c r="B11" s="17" t="s">
        <v>38</v>
      </c>
      <c r="C11" s="15">
        <f>MIN(C4:C7)</f>
        <v>1700</v>
      </c>
      <c r="D11" s="15">
        <f t="shared" ref="D11:F11" si="3">MIN(D4:D7)</f>
        <v>1300</v>
      </c>
      <c r="E11" s="15">
        <f t="shared" si="3"/>
        <v>900</v>
      </c>
      <c r="F11" s="15">
        <f t="shared" si="3"/>
        <v>800</v>
      </c>
      <c r="G11" s="16"/>
    </row>
  </sheetData>
  <phoneticPr fontId="1"/>
  <conditionalFormatting sqref="C4:F7">
    <cfRule type="cellIs" dxfId="3" priority="1" operator="greaterThan">
      <formula>1500</formula>
    </cfRule>
    <cfRule type="cellIs" dxfId="2" priority="2" operator="lessThan">
      <formula>1000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1A2AB-3778-4B68-B4C2-6D8F8AFC0DF2}">
  <dimension ref="B2:G21"/>
  <sheetViews>
    <sheetView tabSelected="1" workbookViewId="0"/>
  </sheetViews>
  <sheetFormatPr defaultRowHeight="18" x14ac:dyDescent="0.45"/>
  <cols>
    <col min="2" max="2" width="17.296875" customWidth="1"/>
    <col min="3" max="3" width="12.09765625" customWidth="1"/>
    <col min="5" max="5" width="17.296875" customWidth="1"/>
    <col min="6" max="6" width="12.09765625" customWidth="1"/>
  </cols>
  <sheetData>
    <row r="2" spans="2:7" ht="19.8" x14ac:dyDescent="0.45">
      <c r="B2" s="18" t="s">
        <v>39</v>
      </c>
      <c r="F2" s="19">
        <v>2022</v>
      </c>
      <c r="G2" s="20">
        <v>5</v>
      </c>
    </row>
    <row r="4" spans="2:7" x14ac:dyDescent="0.45">
      <c r="B4" t="s">
        <v>40</v>
      </c>
      <c r="E4" t="s">
        <v>45</v>
      </c>
    </row>
    <row r="5" spans="2:7" x14ac:dyDescent="0.45">
      <c r="B5" s="23" t="s">
        <v>41</v>
      </c>
      <c r="C5" s="23" t="s">
        <v>59</v>
      </c>
      <c r="E5" s="23" t="s">
        <v>41</v>
      </c>
      <c r="F5" s="23" t="s">
        <v>59</v>
      </c>
    </row>
    <row r="6" spans="2:7" x14ac:dyDescent="0.45">
      <c r="B6" s="1" t="s">
        <v>42</v>
      </c>
      <c r="C6" s="22">
        <v>48000</v>
      </c>
      <c r="E6" s="1" t="s">
        <v>46</v>
      </c>
      <c r="F6" s="22">
        <v>20000</v>
      </c>
    </row>
    <row r="7" spans="2:7" x14ac:dyDescent="0.45">
      <c r="B7" s="1" t="s">
        <v>43</v>
      </c>
      <c r="C7" s="22">
        <v>10000</v>
      </c>
      <c r="E7" s="1" t="s">
        <v>47</v>
      </c>
      <c r="F7" s="22">
        <v>6500</v>
      </c>
    </row>
    <row r="8" spans="2:7" x14ac:dyDescent="0.45">
      <c r="B8" s="1"/>
      <c r="C8" s="22"/>
      <c r="E8" s="1" t="s">
        <v>49</v>
      </c>
      <c r="F8" s="22">
        <v>5000</v>
      </c>
    </row>
    <row r="9" spans="2:7" x14ac:dyDescent="0.45">
      <c r="B9" s="1"/>
      <c r="C9" s="22"/>
      <c r="E9" s="1" t="s">
        <v>48</v>
      </c>
      <c r="F9" s="22">
        <v>1200</v>
      </c>
    </row>
    <row r="10" spans="2:7" x14ac:dyDescent="0.45">
      <c r="B10" s="1"/>
      <c r="C10" s="22"/>
      <c r="E10" s="1" t="s">
        <v>50</v>
      </c>
      <c r="F10" s="22">
        <v>3000</v>
      </c>
    </row>
    <row r="11" spans="2:7" x14ac:dyDescent="0.45">
      <c r="B11" s="1"/>
      <c r="C11" s="22"/>
      <c r="E11" s="1" t="s">
        <v>51</v>
      </c>
      <c r="F11" s="22">
        <v>10000</v>
      </c>
    </row>
    <row r="12" spans="2:7" x14ac:dyDescent="0.45">
      <c r="B12" s="1"/>
      <c r="C12" s="22"/>
      <c r="E12" s="1" t="s">
        <v>52</v>
      </c>
      <c r="F12" s="22">
        <v>6000</v>
      </c>
    </row>
    <row r="13" spans="2:7" x14ac:dyDescent="0.45">
      <c r="B13" s="23" t="s">
        <v>44</v>
      </c>
      <c r="C13" s="21">
        <f>SUM(C6:C12)</f>
        <v>58000</v>
      </c>
      <c r="E13" s="23" t="s">
        <v>53</v>
      </c>
      <c r="F13" s="21">
        <f>SUM(F6:F12)</f>
        <v>51700</v>
      </c>
    </row>
    <row r="16" spans="2:7" x14ac:dyDescent="0.45">
      <c r="E16" s="23" t="s">
        <v>54</v>
      </c>
      <c r="F16" s="21">
        <f>C13-F13</f>
        <v>6300</v>
      </c>
    </row>
    <row r="18" spans="5:6" x14ac:dyDescent="0.45">
      <c r="E18" t="s">
        <v>55</v>
      </c>
    </row>
    <row r="19" spans="5:6" x14ac:dyDescent="0.45">
      <c r="E19" s="23" t="s">
        <v>56</v>
      </c>
      <c r="F19" s="21">
        <f>MAX(F6:F12)</f>
        <v>20000</v>
      </c>
    </row>
    <row r="20" spans="5:6" x14ac:dyDescent="0.45">
      <c r="E20" s="23" t="s">
        <v>57</v>
      </c>
      <c r="F20" s="21">
        <f>MIN(F6:F12)</f>
        <v>1200</v>
      </c>
    </row>
    <row r="21" spans="5:6" x14ac:dyDescent="0.45">
      <c r="E21" s="23" t="s">
        <v>58</v>
      </c>
      <c r="F21" s="21">
        <f>AVERAGE(F6:F12)</f>
        <v>7385.7142857142853</v>
      </c>
    </row>
  </sheetData>
  <phoneticPr fontId="1"/>
  <conditionalFormatting sqref="F6:F12">
    <cfRule type="cellIs" dxfId="1" priority="1" operator="greaterThan">
      <formula>10000</formula>
    </cfRule>
    <cfRule type="cellIs" dxfId="0" priority="2" operator="lessThan">
      <formula>5000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実習１</vt:lpstr>
      <vt:lpstr>実習２</vt:lpstr>
      <vt:lpstr>実習３</vt:lpstr>
      <vt:lpstr>実習４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実習９－１（完成）</dc:title>
  <dc:creator>Step by Step</dc:creator>
  <cp:lastModifiedBy>Step by Step</cp:lastModifiedBy>
  <cp:lastPrinted>2022-06-06T07:35:53Z</cp:lastPrinted>
  <dcterms:created xsi:type="dcterms:W3CDTF">2022-05-22T07:50:23Z</dcterms:created>
  <dcterms:modified xsi:type="dcterms:W3CDTF">2023-10-12T07:31:19Z</dcterms:modified>
</cp:coreProperties>
</file>